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DICIEMBRE  2021\"/>
    </mc:Choice>
  </mc:AlternateContent>
  <bookViews>
    <workbookView xWindow="0" yWindow="0" windowWidth="28800" windowHeight="10800" tabRatio="55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DICIEMBRE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3" l="1"/>
  <c r="G21" i="43"/>
  <c r="F25" i="43" l="1"/>
  <c r="G9" i="43" l="1"/>
  <c r="G10" i="43" s="1"/>
  <c r="G11" i="43" l="1"/>
  <c r="G12" i="43" s="1"/>
  <c r="G13" i="43" s="1"/>
  <c r="G14" i="43" s="1"/>
  <c r="G15" i="43" s="1"/>
  <c r="G16" i="43" s="1"/>
  <c r="G17" i="43" s="1"/>
  <c r="G18" i="43" s="1"/>
  <c r="G19" i="43" s="1"/>
  <c r="G20" i="43" s="1"/>
  <c r="E21" i="42"/>
  <c r="G23" i="43" l="1"/>
  <c r="G24" i="43" s="1"/>
  <c r="F9" i="42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<sst xmlns="http://schemas.openxmlformats.org/spreadsheetml/2006/main" count="635" uniqueCount="363">
  <si>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</si>
  <si>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</si>
  <si>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</si>
  <si>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</si>
  <si>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</si>
  <si>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</si>
  <si>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</si>
  <si>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</si>
  <si>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</si>
  <si>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</si>
  <si>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</si>
  <si>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</si>
  <si>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</si>
  <si>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</si>
  <si>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</si>
  <si>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</si>
  <si>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</si>
  <si>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</si>
  <si>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</si>
  <si>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</si>
  <si>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</si>
  <si>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</si>
  <si>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</si>
  <si>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</si>
  <si>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</si>
  <si>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</si>
  <si>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</si>
  <si>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</si>
  <si>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</si>
  <si>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</si>
  <si>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</si>
  <si>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</si>
  <si>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</si>
  <si>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</si>
  <si>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</si>
  <si>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</si>
  <si>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</si>
  <si>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</si>
  <si>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</si>
  <si>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</si>
  <si>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</si>
  <si>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</si>
  <si>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</si>
  <si>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</si>
  <si>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</si>
  <si>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</si>
  <si>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</si>
  <si>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</si>
  <si>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</si>
  <si>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</si>
  <si>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</si>
  <si>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</si>
  <si>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</si>
  <si>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</si>
  <si>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</si>
  <si>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</si>
  <si>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</si>
  <si>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</si>
  <si>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</si>
  <si>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</si>
  <si>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</si>
  <si>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</si>
  <si>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</si>
  <si>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</si>
  <si>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</si>
  <si>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</si>
  <si>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</si>
  <si>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</si>
  <si>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</si>
  <si>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</si>
  <si>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</si>
  <si>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</si>
  <si>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</si>
  <si>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</si>
  <si>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</si>
  <si>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</si>
  <si>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</si>
  <si>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</si>
  <si>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</si>
  <si>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</si>
  <si>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</si>
  <si>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</si>
  <si>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</si>
  <si>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</si>
  <si>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</si>
  <si>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</si>
  <si>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</si>
  <si>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</si>
  <si>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</si>
  <si>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</si>
  <si>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</si>
  <si>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</si>
  <si>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</si>
  <si>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</si>
  <si>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</si>
  <si>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</si>
  <si>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</si>
  <si>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</si>
  <si>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</si>
  <si>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</si>
  <si>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</si>
  <si>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</si>
  <si>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</si>
  <si>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</si>
  <si>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</si>
  <si>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</si>
  <si>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</si>
  <si>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</si>
  <si>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</si>
  <si>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</si>
  <si>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</si>
  <si>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</si>
  <si>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</si>
  <si>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</si>
  <si>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</si>
  <si>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</si>
  <si>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</si>
  <si>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</si>
  <si>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</si>
  <si>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</si>
  <si>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</si>
  <si>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</si>
  <si>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</si>
  <si>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</si>
  <si>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</si>
  <si>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</si>
  <si>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</si>
  <si>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</si>
  <si>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</si>
  <si>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</si>
  <si>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</si>
  <si>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</si>
  <si>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</si>
  <si>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</si>
  <si>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</si>
  <si>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</si>
  <si>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</si>
  <si>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</si>
  <si>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</si>
  <si>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</si>
  <si>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</si>
  <si>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</si>
  <si>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</si>
  <si>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</si>
  <si>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</si>
  <si>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</si>
  <si>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</si>
  <si>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</si>
  <si>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</si>
  <si>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</si>
  <si>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</si>
  <si>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</si>
  <si>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</si>
  <si>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</si>
  <si>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</si>
  <si>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</si>
  <si>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</si>
  <si>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</si>
  <si>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</si>
  <si>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</si>
  <si>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</si>
  <si>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</si>
  <si>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</si>
  <si>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</si>
  <si>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</si>
  <si>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</si>
  <si>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</si>
  <si>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</si>
  <si>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</si>
  <si>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</si>
  <si>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</si>
  <si>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</si>
  <si>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</si>
  <si>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</si>
  <si>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</si>
  <si>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</si>
  <si>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</si>
  <si>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</si>
  <si>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</si>
  <si>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</si>
  <si>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</si>
  <si>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</si>
  <si>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</si>
  <si>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</si>
  <si>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</si>
  <si>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</si>
  <si>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</si>
  <si>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</si>
  <si>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</si>
  <si>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</si>
  <si>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</si>
  <si>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</si>
  <si>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</si>
  <si>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</si>
  <si>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</si>
  <si>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</si>
  <si>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</si>
  <si>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</si>
  <si>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</si>
  <si>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</si>
  <si>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</si>
  <si>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</si>
  <si>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</si>
  <si>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</si>
  <si>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</si>
  <si>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</si>
  <si>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</si>
  <si>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</si>
  <si>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</si>
  <si>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</si>
  <si>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</si>
  <si>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</si>
  <si>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</si>
  <si>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</si>
  <si>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</si>
  <si>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</si>
  <si>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</si>
  <si>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</si>
  <si>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</si>
  <si>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</si>
  <si>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</si>
  <si>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</si>
  <si>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</si>
  <si>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</si>
  <si>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</si>
  <si>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</si>
  <si>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</si>
  <si>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</si>
  <si>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</si>
  <si>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</si>
  <si>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</si>
  <si>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</si>
  <si>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</si>
  <si>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</si>
  <si>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</si>
  <si>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</si>
  <si>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</si>
  <si>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</si>
  <si>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</si>
  <si>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</si>
  <si>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</si>
  <si>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</si>
  <si>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</si>
  <si>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</si>
  <si>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</si>
  <si>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</si>
  <si>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</si>
  <si>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</si>
  <si>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</si>
  <si>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</si>
  <si>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</si>
  <si>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</si>
  <si>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</si>
  <si>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</si>
  <si>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</si>
  <si>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</si>
  <si>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</si>
  <si>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</si>
  <si>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</si>
  <si>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</si>
  <si>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</si>
  <si>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</si>
  <si>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</si>
  <si>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</si>
  <si>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</si>
  <si>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</si>
  <si>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</si>
  <si>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</si>
  <si>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</si>
  <si>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</si>
  <si>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</si>
  <si>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</si>
  <si>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</si>
  <si>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</si>
  <si>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</si>
  <si>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</si>
  <si>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</si>
  <si>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</si>
  <si>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</si>
  <si>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</si>
  <si>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</si>
  <si>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</si>
  <si>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</si>
  <si>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</si>
  <si>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</si>
  <si>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</si>
  <si>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</si>
  <si>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</si>
  <si>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</si>
  <si>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</si>
  <si>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</si>
  <si>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</si>
  <si>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</si>
  <si>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</si>
  <si>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</si>
  <si>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</si>
  <si>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</si>
  <si>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</si>
  <si>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</si>
  <si>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</si>
  <si>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</si>
  <si>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</si>
  <si>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</si>
  <si>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</si>
  <si>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</si>
  <si>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</si>
  <si>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</si>
  <si>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</si>
  <si>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</si>
  <si>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</si>
  <si>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</si>
  <si>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</si>
  <si>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</si>
  <si>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</si>
  <si>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</si>
  <si>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</si>
  <si>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</si>
  <si>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</si>
  <si>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</si>
  <si>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</si>
  <si>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</si>
  <si>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</si>
  <si>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</si>
  <si>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</si>
  <si>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</si>
  <si>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</si>
  <si>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</si>
  <si>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</si>
  <si>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</si>
  <si>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</si>
  <si>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</si>
  <si>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</si>
  <si>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</si>
  <si>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</si>
  <si>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</si>
  <si>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</si>
  <si>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</si>
  <si>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</si>
  <si>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</si>
  <si>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</si>
  <si>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</si>
  <si>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Afortunado Canario</t>
  </si>
  <si>
    <t>Rafael Rodriguez Soto</t>
  </si>
  <si>
    <t>Aurelio Maracallo</t>
  </si>
  <si>
    <t>Aneudys Ciriaco</t>
  </si>
  <si>
    <t>Viaticos P/Entregas de Correspondecias al Interior.</t>
  </si>
  <si>
    <t xml:space="preserve">                      LICDA. MARTHA L. CONTRERAS M.</t>
  </si>
  <si>
    <t>Viaticos P/Coordinacion de trabajos S. de Santiago</t>
  </si>
  <si>
    <t>Yovanny Disla</t>
  </si>
  <si>
    <t>31/11/2021</t>
  </si>
  <si>
    <t>Balance anterior al 30/11/2021</t>
  </si>
  <si>
    <t>861</t>
  </si>
  <si>
    <t>Mantenimiento Jardin Frontal</t>
  </si>
  <si>
    <t>DGCP-9007</t>
  </si>
  <si>
    <t>Viaticos P/Visita Gobierno Local en Moca</t>
  </si>
  <si>
    <t>DGCP-9008</t>
  </si>
  <si>
    <t>Jose E. Encarnacion</t>
  </si>
  <si>
    <t>DGCP-9140</t>
  </si>
  <si>
    <t>DGCP-9440</t>
  </si>
  <si>
    <t>Rafael Medina</t>
  </si>
  <si>
    <t xml:space="preserve">                                                                   MES DE  DICIEMBRE 2021</t>
  </si>
  <si>
    <t>Julio A. Alcantara</t>
  </si>
  <si>
    <t>Reposicion de 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</si>
</sst>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164" fontId="0" fillId="4" borderId="0" xfId="1" applyFont="1" applyFill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0" fillId="2" borderId="0" xfId="1" applyFont="1" applyFill="1"/>
    <xf numFmtId="164" fontId="25" fillId="3" borderId="29" xfId="1" applyFont="1" applyFill="1" applyBorder="1" applyAlignment="1">
      <alignment horizontal="right" vertical="center"/>
    </xf>
    <xf numFmtId="43" fontId="0" fillId="0" borderId="0" xfId="0" applyNumberFormat="1"/>
    <xf numFmtId="164" fontId="22" fillId="3" borderId="6" xfId="1" applyFont="1" applyFill="1" applyBorder="1" applyAlignment="1">
      <alignment horizontal="right" vertical="center"/>
    </xf>
    <xf numFmtId="49" fontId="18" fillId="0" borderId="3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31"/>
      <c r="E7" s="131"/>
      <c r="F7" s="133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4" t="s">
        <v>0</v>
      </c>
      <c r="E6" s="134" t="s">
        <v>1</v>
      </c>
      <c r="F6" s="132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5"/>
      <c r="E7" s="135"/>
      <c r="F7" s="133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tabSelected="1" zoomScaleNormal="100" workbookViewId="0">
      <selection activeCell="A31" sqref="A1:G31"/>
    </sheetView>
  </sheetViews>
  <sheetFormatPr baseColWidth="10" defaultRowHeight="15"/>
  <cols>
    <col min="1" max="1" width="11.28515625" customWidth="1"/>
    <col min="2" max="2" width="13.28515625" customWidth="1"/>
    <col min="3" max="3" width="33" customWidth="1"/>
    <col min="4" max="4" width="47.85546875" customWidth="1"/>
    <col min="5" max="5" width="14.42578125" customWidth="1"/>
    <col min="6" max="6" width="13.28515625" customWidth="1"/>
    <col min="7" max="7" width="16.140625" customWidth="1"/>
    <col min="8" max="8" width="12" bestFit="1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39" t="s">
        <v>332</v>
      </c>
      <c r="C4" s="139"/>
      <c r="D4" s="139"/>
      <c r="E4" s="139"/>
      <c r="F4" s="139"/>
      <c r="G4" s="139"/>
    </row>
    <row r="5" spans="1:11" ht="30" customHeight="1">
      <c r="A5" s="139" t="s">
        <v>333</v>
      </c>
      <c r="B5" s="139"/>
      <c r="C5" s="139"/>
      <c r="D5" s="139"/>
      <c r="E5" s="139"/>
      <c r="F5" s="139"/>
      <c r="G5" s="139"/>
    </row>
    <row r="6" spans="1:11" ht="19.5" thickBot="1">
      <c r="A6" s="2"/>
      <c r="B6" s="140" t="s">
        <v>360</v>
      </c>
      <c r="C6" s="140"/>
      <c r="D6" s="140"/>
      <c r="E6" s="140"/>
      <c r="F6" s="140"/>
      <c r="G6" s="140"/>
    </row>
    <row r="7" spans="1:11">
      <c r="A7" s="109"/>
      <c r="B7" s="110"/>
      <c r="C7" s="110"/>
      <c r="D7" s="110"/>
      <c r="E7" s="136" t="s">
        <v>0</v>
      </c>
      <c r="F7" s="136" t="s">
        <v>1</v>
      </c>
      <c r="G7" s="132" t="s">
        <v>338</v>
      </c>
      <c r="H7" t="s">
        <v>336</v>
      </c>
      <c r="I7" t="s">
        <v>335</v>
      </c>
    </row>
    <row r="8" spans="1:11" ht="15.75" thickBot="1">
      <c r="A8" s="120" t="s">
        <v>3</v>
      </c>
      <c r="B8" s="111" t="s">
        <v>4</v>
      </c>
      <c r="C8" s="111" t="s">
        <v>215</v>
      </c>
      <c r="D8" s="112" t="s">
        <v>331</v>
      </c>
      <c r="E8" s="137"/>
      <c r="F8" s="137"/>
      <c r="G8" s="138"/>
    </row>
    <row r="9" spans="1:11" ht="20.100000000000001" customHeight="1">
      <c r="A9" s="66"/>
      <c r="B9" s="86"/>
      <c r="C9" s="113" t="s">
        <v>350</v>
      </c>
      <c r="D9" s="44"/>
      <c r="E9" s="68">
        <v>0</v>
      </c>
      <c r="F9" s="46">
        <v>426326.2</v>
      </c>
      <c r="G9" s="57">
        <f>F9</f>
        <v>426326.2</v>
      </c>
      <c r="I9" t="s">
        <v>337</v>
      </c>
      <c r="K9" t="s">
        <v>340</v>
      </c>
    </row>
    <row r="10" spans="1:11" ht="20.100000000000001" customHeight="1">
      <c r="A10" s="119"/>
      <c r="B10" s="96"/>
      <c r="C10" s="48" t="s">
        <v>6</v>
      </c>
      <c r="D10" s="91"/>
      <c r="E10" s="49"/>
      <c r="F10" s="114">
        <v>0</v>
      </c>
      <c r="G10" s="89">
        <f>G9+E10</f>
        <v>426326.2</v>
      </c>
      <c r="K10" t="s">
        <v>334</v>
      </c>
    </row>
    <row r="11" spans="1:11" ht="20.100000000000001" customHeight="1">
      <c r="A11" s="119">
        <v>44538</v>
      </c>
      <c r="B11" s="125" t="s">
        <v>351</v>
      </c>
      <c r="C11" s="91" t="s">
        <v>329</v>
      </c>
      <c r="D11" s="91" t="s">
        <v>352</v>
      </c>
      <c r="E11" s="49"/>
      <c r="F11" s="116">
        <v>4900</v>
      </c>
      <c r="G11" s="89">
        <f>G10-F11</f>
        <v>421426.2</v>
      </c>
    </row>
    <row r="12" spans="1:11" ht="20.100000000000001" customHeight="1">
      <c r="A12" s="119">
        <v>44538</v>
      </c>
      <c r="B12" s="96" t="s">
        <v>353</v>
      </c>
      <c r="C12" s="91" t="s">
        <v>348</v>
      </c>
      <c r="D12" s="91" t="s">
        <v>354</v>
      </c>
      <c r="E12" s="49"/>
      <c r="F12" s="116">
        <v>800</v>
      </c>
      <c r="G12" s="89">
        <f t="shared" ref="G12:G13" si="0">G11-F12</f>
        <v>420626.2</v>
      </c>
      <c r="H12" s="118">
        <v>800</v>
      </c>
    </row>
    <row r="13" spans="1:11" ht="20.100000000000001" customHeight="1">
      <c r="A13" s="119">
        <v>44538</v>
      </c>
      <c r="B13" s="96" t="s">
        <v>355</v>
      </c>
      <c r="C13" s="91" t="s">
        <v>344</v>
      </c>
      <c r="D13" s="91" t="s">
        <v>345</v>
      </c>
      <c r="E13" s="49"/>
      <c r="F13" s="116">
        <v>1100</v>
      </c>
      <c r="G13" s="89">
        <f t="shared" si="0"/>
        <v>419526.2</v>
      </c>
    </row>
    <row r="14" spans="1:11" ht="20.100000000000001" customHeight="1">
      <c r="A14" s="119">
        <v>44538</v>
      </c>
      <c r="B14" s="96" t="s">
        <v>355</v>
      </c>
      <c r="C14" s="91" t="s">
        <v>356</v>
      </c>
      <c r="D14" s="91" t="s">
        <v>345</v>
      </c>
      <c r="E14" s="49"/>
      <c r="F14" s="116">
        <v>1100</v>
      </c>
      <c r="G14" s="89">
        <f t="shared" ref="G14:G23" si="1">G13-F14</f>
        <v>418426.2</v>
      </c>
    </row>
    <row r="15" spans="1:11" ht="20.100000000000001" customHeight="1">
      <c r="A15" s="119">
        <v>44538</v>
      </c>
      <c r="B15" s="96" t="s">
        <v>355</v>
      </c>
      <c r="C15" s="91" t="s">
        <v>341</v>
      </c>
      <c r="D15" s="91" t="s">
        <v>345</v>
      </c>
      <c r="E15" s="49"/>
      <c r="F15" s="116">
        <v>1100</v>
      </c>
      <c r="G15" s="89">
        <f t="shared" si="1"/>
        <v>417326.2</v>
      </c>
    </row>
    <row r="16" spans="1:11" ht="20.100000000000001" customHeight="1">
      <c r="A16" s="119">
        <v>44538</v>
      </c>
      <c r="B16" s="96" t="s">
        <v>355</v>
      </c>
      <c r="C16" s="91" t="s">
        <v>342</v>
      </c>
      <c r="D16" s="91" t="s">
        <v>345</v>
      </c>
      <c r="E16" s="49"/>
      <c r="F16" s="116">
        <v>4250</v>
      </c>
      <c r="G16" s="89">
        <f t="shared" si="1"/>
        <v>413076.2</v>
      </c>
      <c r="H16" s="118">
        <v>7550</v>
      </c>
    </row>
    <row r="17" spans="1:8" ht="20.100000000000001" customHeight="1">
      <c r="A17" s="119">
        <v>44544</v>
      </c>
      <c r="B17" s="96" t="s">
        <v>357</v>
      </c>
      <c r="C17" s="91" t="s">
        <v>344</v>
      </c>
      <c r="D17" s="91" t="s">
        <v>345</v>
      </c>
      <c r="E17" s="49"/>
      <c r="F17" s="116">
        <v>1100</v>
      </c>
      <c r="G17" s="89">
        <f t="shared" si="1"/>
        <v>411976.2</v>
      </c>
    </row>
    <row r="18" spans="1:8" ht="20.100000000000001" customHeight="1">
      <c r="A18" s="119">
        <v>44544</v>
      </c>
      <c r="B18" s="96" t="s">
        <v>357</v>
      </c>
      <c r="C18" s="91" t="s">
        <v>356</v>
      </c>
      <c r="D18" s="91" t="s">
        <v>345</v>
      </c>
      <c r="E18" s="49"/>
      <c r="F18" s="116">
        <v>1100</v>
      </c>
      <c r="G18" s="89">
        <f t="shared" si="1"/>
        <v>410876.2</v>
      </c>
      <c r="H18" s="121"/>
    </row>
    <row r="19" spans="1:8" ht="20.100000000000001" customHeight="1">
      <c r="A19" s="119">
        <v>44544</v>
      </c>
      <c r="B19" s="96" t="s">
        <v>357</v>
      </c>
      <c r="C19" s="91" t="s">
        <v>341</v>
      </c>
      <c r="D19" s="91" t="s">
        <v>345</v>
      </c>
      <c r="E19" s="49"/>
      <c r="F19" s="116">
        <v>1100</v>
      </c>
      <c r="G19" s="89">
        <f t="shared" si="1"/>
        <v>409776.2</v>
      </c>
    </row>
    <row r="20" spans="1:8" ht="20.100000000000001" customHeight="1">
      <c r="A20" s="119">
        <v>44544</v>
      </c>
      <c r="B20" s="96" t="s">
        <v>357</v>
      </c>
      <c r="C20" s="91" t="s">
        <v>342</v>
      </c>
      <c r="D20" s="91" t="s">
        <v>345</v>
      </c>
      <c r="E20" s="49"/>
      <c r="F20" s="116">
        <v>1100</v>
      </c>
      <c r="G20" s="89">
        <f t="shared" si="1"/>
        <v>408676.2</v>
      </c>
      <c r="H20" s="118">
        <v>4400</v>
      </c>
    </row>
    <row r="21" spans="1:8" ht="20.100000000000001" customHeight="1">
      <c r="A21" s="119">
        <v>44545</v>
      </c>
      <c r="B21" s="96">
        <v>862</v>
      </c>
      <c r="C21" s="91" t="s">
        <v>361</v>
      </c>
      <c r="D21" s="91" t="s">
        <v>362</v>
      </c>
      <c r="E21" s="49"/>
      <c r="F21" s="116">
        <v>23204.62</v>
      </c>
      <c r="G21" s="89">
        <f t="shared" si="1"/>
        <v>385471.58</v>
      </c>
      <c r="H21" s="118">
        <v>23204.62</v>
      </c>
    </row>
    <row r="22" spans="1:8" ht="20.100000000000001" customHeight="1">
      <c r="A22" s="119">
        <v>44550</v>
      </c>
      <c r="B22" s="96" t="s">
        <v>358</v>
      </c>
      <c r="C22" s="91" t="s">
        <v>343</v>
      </c>
      <c r="D22" s="91" t="s">
        <v>347</v>
      </c>
      <c r="E22" s="49"/>
      <c r="F22" s="116">
        <v>1750</v>
      </c>
      <c r="G22" s="89">
        <f t="shared" si="1"/>
        <v>383721.58</v>
      </c>
      <c r="H22" s="121"/>
    </row>
    <row r="23" spans="1:8" ht="20.100000000000001" customHeight="1">
      <c r="A23" s="119">
        <v>44550</v>
      </c>
      <c r="B23" s="96" t="s">
        <v>358</v>
      </c>
      <c r="C23" s="91" t="s">
        <v>359</v>
      </c>
      <c r="D23" s="91" t="s">
        <v>347</v>
      </c>
      <c r="E23" s="49"/>
      <c r="F23" s="116">
        <v>1100</v>
      </c>
      <c r="G23" s="89">
        <f t="shared" si="1"/>
        <v>382621.58</v>
      </c>
      <c r="H23" s="118">
        <v>2850</v>
      </c>
    </row>
    <row r="24" spans="1:8" ht="20.100000000000001" customHeight="1" thickBot="1">
      <c r="A24" s="115" t="s">
        <v>349</v>
      </c>
      <c r="B24" s="96"/>
      <c r="C24" s="75" t="s">
        <v>10</v>
      </c>
      <c r="D24" s="91"/>
      <c r="E24" s="49"/>
      <c r="F24" s="49">
        <v>2200.36</v>
      </c>
      <c r="G24" s="89">
        <f>G23-F24</f>
        <v>380421.22000000003</v>
      </c>
    </row>
    <row r="25" spans="1:8" ht="20.100000000000001" customHeight="1" thickBot="1">
      <c r="A25" s="78"/>
      <c r="B25" s="79"/>
      <c r="C25" s="90" t="s">
        <v>15</v>
      </c>
      <c r="D25" s="108"/>
      <c r="E25" s="122"/>
      <c r="F25" s="82">
        <f>SUM(F11:F23)</f>
        <v>43704.619999999995</v>
      </c>
      <c r="G25" s="124"/>
      <c r="H25" s="123"/>
    </row>
    <row r="26" spans="1:8" ht="16.5">
      <c r="A26" s="102"/>
      <c r="B26" s="103"/>
      <c r="C26" s="104"/>
      <c r="D26" s="104"/>
      <c r="E26" s="105"/>
      <c r="F26" s="106"/>
      <c r="G26" s="107"/>
    </row>
    <row r="27" spans="1:8">
      <c r="A27" s="99" t="s">
        <v>318</v>
      </c>
      <c r="B27" s="99"/>
      <c r="C27" s="99"/>
      <c r="D27" s="99"/>
      <c r="E27" s="99"/>
      <c r="F27" s="99" t="s">
        <v>319</v>
      </c>
      <c r="G27" s="99"/>
    </row>
    <row r="28" spans="1:8">
      <c r="A28" s="100"/>
      <c r="B28" s="100"/>
      <c r="C28" s="100"/>
      <c r="D28" s="100"/>
      <c r="E28" s="100"/>
      <c r="F28" s="100"/>
      <c r="G28" s="100"/>
    </row>
    <row r="29" spans="1:8">
      <c r="A29" s="101" t="s">
        <v>320</v>
      </c>
      <c r="B29" s="101"/>
      <c r="C29" s="101"/>
      <c r="D29" s="101"/>
      <c r="E29" s="117" t="s">
        <v>346</v>
      </c>
      <c r="F29" s="117"/>
      <c r="G29" s="117"/>
    </row>
    <row r="30" spans="1:8" ht="13.5" customHeight="1">
      <c r="A30" s="100" t="s">
        <v>322</v>
      </c>
      <c r="B30" s="100"/>
      <c r="C30" s="100"/>
      <c r="D30" s="100"/>
      <c r="E30" s="100" t="s">
        <v>323</v>
      </c>
      <c r="F30" s="100"/>
      <c r="G30" s="100"/>
    </row>
    <row r="32" spans="1:8">
      <c r="G32" t="s">
        <v>339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7"/>
      <c r="E7" s="127"/>
      <c r="F7" s="129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DICIEMBRE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2022-01-04T15:46:31Z</cp:lastPrinted>
  <dcterms:created xsi:type="dcterms:W3CDTF">2013-12-30T14:55:10Z</dcterms:created>
  <dcterms:modified xsi:type="dcterms:W3CDTF">2022-01-04T15:46:36Z</dcterms:modified>
</cp:coreProperties>
</file>